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I39" i="1"/>
  <c r="F39" i="1"/>
  <c r="E39" i="1"/>
  <c r="O39" i="1"/>
  <c r="K39" i="1"/>
  <c r="J39" i="1"/>
  <c r="G39" i="1"/>
  <c r="P41" i="1"/>
  <c r="O41" i="1"/>
  <c r="N41" i="1"/>
  <c r="M41" i="1"/>
  <c r="L41" i="1"/>
  <c r="K41" i="1"/>
  <c r="J41" i="1"/>
  <c r="P40" i="1"/>
  <c r="O40" i="1"/>
  <c r="N40" i="1"/>
  <c r="M40" i="1"/>
  <c r="L40" i="1"/>
  <c r="K40" i="1"/>
  <c r="I40" i="1"/>
  <c r="H40" i="1"/>
  <c r="G40" i="1"/>
  <c r="F40" i="1"/>
  <c r="E40" i="1"/>
  <c r="P39" i="1"/>
  <c r="M39" i="1"/>
  <c r="L39" i="1"/>
  <c r="H39" i="1"/>
  <c r="F38" i="1"/>
  <c r="E38" i="1" l="1"/>
  <c r="Q39" i="1"/>
  <c r="J38" i="1"/>
  <c r="I38" i="1"/>
</calcChain>
</file>

<file path=xl/sharedStrings.xml><?xml version="1.0" encoding="utf-8"?>
<sst xmlns="http://schemas.openxmlformats.org/spreadsheetml/2006/main" count="52" uniqueCount="39">
  <si>
    <t>Наименование проекта</t>
  </si>
  <si>
    <t>Срок реализа-ции</t>
  </si>
  <si>
    <t>проекта</t>
  </si>
  <si>
    <t xml:space="preserve">Разбивка по </t>
  </si>
  <si>
    <t>годам</t>
  </si>
  <si>
    <t>Кадровая потребность, чел.</t>
  </si>
  <si>
    <t>Источник формирования трудовых ресурсов</t>
  </si>
  <si>
    <t>Инженерно-технический персонал</t>
  </si>
  <si>
    <t>Рабочие специальности</t>
  </si>
  <si>
    <t>Прочие специальности</t>
  </si>
  <si>
    <t>Швеи</t>
  </si>
  <si>
    <t xml:space="preserve">Слесарь </t>
  </si>
  <si>
    <t xml:space="preserve">Электрик  </t>
  </si>
  <si>
    <t>Рабочие сельхозспециальностейn</t>
  </si>
  <si>
    <t xml:space="preserve">Бухгалтер </t>
  </si>
  <si>
    <t xml:space="preserve">Водитель </t>
  </si>
  <si>
    <t>охрана</t>
  </si>
  <si>
    <t>уборщица</t>
  </si>
  <si>
    <t>продавец</t>
  </si>
  <si>
    <t>Внутренняя миграция</t>
  </si>
  <si>
    <t>Строительство коровника на 200 голов привязного содержания в д.Чернуха ООО «ПСХ «Надежда»</t>
  </si>
  <si>
    <t>Создание зоны отдыха ИП Алексеев Р.А.</t>
  </si>
  <si>
    <t>разнора-бочие</t>
  </si>
  <si>
    <t>Секретарь, админист-ратор</t>
  </si>
  <si>
    <t>Приложение 6</t>
  </si>
  <si>
    <t>Организация плодопитомника по выращиванию элитных саженцев плодовых культур ООО "Сэмпиорозес"</t>
  </si>
  <si>
    <t>Организация производства  ягод ООО "Сэмпиорозес"»</t>
  </si>
  <si>
    <t>Строительство тепличного комбината для выращивания овощей  ООО «Сэмпиорозес»</t>
  </si>
  <si>
    <t>Всего:</t>
  </si>
  <si>
    <t>ИТОГО:</t>
  </si>
  <si>
    <t>Организация  швейного производства  ИП Мансурова О.В.</t>
  </si>
  <si>
    <t>Организация питомника декоративных растений ООО "Медвежья Поляна"</t>
  </si>
  <si>
    <t>Строительство свиноводческого комплекса на 6000 основных свиноматок полного цикла ООО "ННПП"</t>
  </si>
  <si>
    <t>2016-2019</t>
  </si>
  <si>
    <t>2015-2019</t>
  </si>
  <si>
    <t>2017-2019</t>
  </si>
  <si>
    <t>2015- 2019</t>
  </si>
  <si>
    <t xml:space="preserve">              Потребность в кадрах под реализацию проектов ПРПС (2017-2019) по Большемурашкинскому муниципальному району</t>
  </si>
  <si>
    <t>Строительство телятника на 150 голов, ИП КФХ Дарвезян Д.Ш.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</si>
</sst>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view="pageBreakPreview" zoomScale="110" zoomScaleNormal="100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44" sqref="Q44"/>
    </sheetView>
  </sheetViews>
  <sheetFormatPr defaultRowHeight="15" x14ac:dyDescent="0.25"/>
  <cols>
    <col min="2" max="2" width="22.140625" customWidth="1"/>
    <col min="5" max="5" width="11" customWidth="1"/>
    <col min="6" max="6" width="5.28515625" customWidth="1"/>
    <col min="7" max="7" width="4.28515625" customWidth="1"/>
    <col min="8" max="8" width="5.7109375" customWidth="1"/>
    <col min="9" max="9" width="5.85546875" customWidth="1"/>
    <col min="10" max="10" width="8.140625" customWidth="1"/>
    <col min="11" max="11" width="4.7109375" customWidth="1"/>
    <col min="13" max="13" width="3.5703125" customWidth="1"/>
    <col min="14" max="14" width="3" customWidth="1"/>
    <col min="15" max="15" width="4.85546875" customWidth="1"/>
    <col min="16" max="16" width="4.28515625" customWidth="1"/>
    <col min="17" max="17" width="14.7109375" customWidth="1"/>
  </cols>
  <sheetData>
    <row r="1" spans="1:19" x14ac:dyDescent="0.25">
      <c r="Q1" s="5" t="s">
        <v>24</v>
      </c>
    </row>
    <row r="2" spans="1:19" ht="30" customHeight="1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42" customHeight="1" x14ac:dyDescent="0.25">
      <c r="A3" s="22"/>
      <c r="B3" s="46" t="s">
        <v>0</v>
      </c>
      <c r="C3" s="1" t="s">
        <v>1</v>
      </c>
      <c r="D3" s="1" t="s">
        <v>3</v>
      </c>
      <c r="E3" s="46" t="s">
        <v>5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 t="s">
        <v>6</v>
      </c>
    </row>
    <row r="4" spans="1:19" ht="15" customHeight="1" x14ac:dyDescent="0.25">
      <c r="A4" s="22"/>
      <c r="B4" s="46"/>
      <c r="C4" s="1" t="s">
        <v>2</v>
      </c>
      <c r="D4" s="1" t="s">
        <v>4</v>
      </c>
      <c r="E4" s="22" t="s">
        <v>7</v>
      </c>
      <c r="F4" s="22" t="s">
        <v>8</v>
      </c>
      <c r="G4" s="22"/>
      <c r="H4" s="22"/>
      <c r="I4" s="22"/>
      <c r="J4" s="22"/>
      <c r="K4" s="22" t="s">
        <v>9</v>
      </c>
      <c r="L4" s="22"/>
      <c r="M4" s="22"/>
      <c r="N4" s="22"/>
      <c r="O4" s="22"/>
      <c r="P4" s="22"/>
      <c r="Q4" s="46"/>
    </row>
    <row r="5" spans="1:19" ht="104.25" x14ac:dyDescent="0.25">
      <c r="A5" s="22"/>
      <c r="B5" s="46"/>
      <c r="C5" s="2"/>
      <c r="D5" s="2"/>
      <c r="E5" s="22"/>
      <c r="F5" s="3" t="s">
        <v>10</v>
      </c>
      <c r="G5" s="3" t="s">
        <v>11</v>
      </c>
      <c r="H5" s="3" t="s">
        <v>12</v>
      </c>
      <c r="I5" s="3" t="s">
        <v>22</v>
      </c>
      <c r="J5" s="3" t="s">
        <v>13</v>
      </c>
      <c r="K5" s="3" t="s">
        <v>14</v>
      </c>
      <c r="L5" s="3" t="s">
        <v>23</v>
      </c>
      <c r="M5" s="3" t="s">
        <v>15</v>
      </c>
      <c r="N5" s="3" t="s">
        <v>16</v>
      </c>
      <c r="O5" s="3" t="s">
        <v>17</v>
      </c>
      <c r="P5" s="3" t="s">
        <v>18</v>
      </c>
      <c r="Q5" s="46"/>
    </row>
    <row r="6" spans="1:19" ht="16.5" customHeight="1" x14ac:dyDescent="0.25">
      <c r="A6" s="47">
        <v>1</v>
      </c>
      <c r="B6" s="30" t="s">
        <v>30</v>
      </c>
      <c r="C6" s="47" t="s">
        <v>33</v>
      </c>
      <c r="D6" s="8">
        <v>2017</v>
      </c>
      <c r="E6" s="9">
        <v>2</v>
      </c>
      <c r="F6" s="9">
        <v>7</v>
      </c>
      <c r="G6" s="9"/>
      <c r="H6" s="9"/>
      <c r="I6" s="9"/>
      <c r="J6" s="9"/>
      <c r="K6" s="9"/>
      <c r="L6" s="9"/>
      <c r="M6" s="9"/>
      <c r="N6" s="9"/>
      <c r="O6" s="9">
        <v>1</v>
      </c>
      <c r="P6" s="10"/>
      <c r="Q6" s="30" t="s">
        <v>19</v>
      </c>
    </row>
    <row r="7" spans="1:19" ht="16.5" customHeight="1" x14ac:dyDescent="0.25">
      <c r="A7" s="47"/>
      <c r="B7" s="30"/>
      <c r="C7" s="47"/>
      <c r="D7" s="8">
        <v>2018</v>
      </c>
      <c r="E7" s="9">
        <v>2</v>
      </c>
      <c r="F7" s="9">
        <v>18</v>
      </c>
      <c r="G7" s="9"/>
      <c r="H7" s="9"/>
      <c r="I7" s="9"/>
      <c r="J7" s="9"/>
      <c r="K7" s="9"/>
      <c r="L7" s="9"/>
      <c r="M7" s="9"/>
      <c r="N7" s="9"/>
      <c r="O7" s="9"/>
      <c r="P7" s="10"/>
      <c r="Q7" s="30"/>
    </row>
    <row r="8" spans="1:19" ht="15" customHeight="1" x14ac:dyDescent="0.25">
      <c r="A8" s="47"/>
      <c r="B8" s="30"/>
      <c r="C8" s="47"/>
      <c r="D8" s="8">
        <v>2019</v>
      </c>
      <c r="E8" s="9">
        <v>2</v>
      </c>
      <c r="F8" s="9">
        <v>15</v>
      </c>
      <c r="G8" s="9"/>
      <c r="H8" s="9"/>
      <c r="I8" s="9"/>
      <c r="J8" s="9"/>
      <c r="K8" s="9">
        <v>1</v>
      </c>
      <c r="L8" s="9"/>
      <c r="M8" s="9">
        <v>1</v>
      </c>
      <c r="N8" s="9">
        <v>1</v>
      </c>
      <c r="O8" s="9"/>
      <c r="P8" s="10"/>
      <c r="Q8" s="30"/>
    </row>
    <row r="9" spans="1:19" ht="18.75" customHeight="1" x14ac:dyDescent="0.25">
      <c r="A9" s="22">
        <v>2</v>
      </c>
      <c r="B9" s="26" t="s">
        <v>25</v>
      </c>
      <c r="C9" s="22" t="s">
        <v>34</v>
      </c>
      <c r="D9" s="18">
        <v>2017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4" t="s">
        <v>19</v>
      </c>
    </row>
    <row r="10" spans="1:19" ht="27" customHeight="1" x14ac:dyDescent="0.25">
      <c r="A10" s="22"/>
      <c r="B10" s="26"/>
      <c r="C10" s="22"/>
      <c r="D10" s="4">
        <v>2018</v>
      </c>
      <c r="E10" s="11">
        <v>1</v>
      </c>
      <c r="F10" s="11"/>
      <c r="G10" s="11"/>
      <c r="H10" s="11"/>
      <c r="I10" s="11"/>
      <c r="J10" s="11">
        <v>2</v>
      </c>
      <c r="K10" s="11"/>
      <c r="L10" s="11"/>
      <c r="M10" s="11"/>
      <c r="N10" s="11"/>
      <c r="O10" s="11"/>
      <c r="P10" s="11"/>
      <c r="Q10" s="24"/>
    </row>
    <row r="11" spans="1:19" ht="36" customHeight="1" x14ac:dyDescent="0.25">
      <c r="A11" s="22"/>
      <c r="B11" s="26"/>
      <c r="C11" s="22"/>
      <c r="D11" s="4">
        <v>2019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4"/>
    </row>
    <row r="12" spans="1:19" ht="17.45" customHeight="1" x14ac:dyDescent="0.25">
      <c r="A12" s="22">
        <v>3</v>
      </c>
      <c r="B12" s="26" t="s">
        <v>26</v>
      </c>
      <c r="C12" s="22" t="s">
        <v>34</v>
      </c>
      <c r="D12" s="22">
        <v>2017</v>
      </c>
      <c r="E12" s="11"/>
      <c r="F12" s="11"/>
      <c r="G12" s="11"/>
      <c r="H12" s="11"/>
      <c r="I12" s="11"/>
      <c r="J12" s="11">
        <v>1</v>
      </c>
      <c r="K12" s="23"/>
      <c r="L12" s="23"/>
      <c r="M12" s="23"/>
      <c r="N12" s="23"/>
      <c r="O12" s="23"/>
      <c r="P12" s="23"/>
      <c r="Q12" s="24" t="s">
        <v>19</v>
      </c>
    </row>
    <row r="13" spans="1:19" ht="1.1499999999999999" customHeight="1" x14ac:dyDescent="0.25">
      <c r="A13" s="22"/>
      <c r="B13" s="26"/>
      <c r="C13" s="22"/>
      <c r="D13" s="22"/>
      <c r="E13" s="11"/>
      <c r="F13" s="11"/>
      <c r="G13" s="11"/>
      <c r="H13" s="11"/>
      <c r="I13" s="11"/>
      <c r="J13" s="11"/>
      <c r="K13" s="23"/>
      <c r="L13" s="23"/>
      <c r="M13" s="23"/>
      <c r="N13" s="23"/>
      <c r="O13" s="23"/>
      <c r="P13" s="23"/>
      <c r="Q13" s="24"/>
    </row>
    <row r="14" spans="1:19" x14ac:dyDescent="0.25">
      <c r="A14" s="22"/>
      <c r="B14" s="26"/>
      <c r="C14" s="22"/>
      <c r="D14" s="4">
        <v>2018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4"/>
    </row>
    <row r="15" spans="1:19" x14ac:dyDescent="0.25">
      <c r="A15" s="22"/>
      <c r="B15" s="26"/>
      <c r="C15" s="22"/>
      <c r="D15" s="4">
        <v>2019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4"/>
    </row>
    <row r="16" spans="1:19" ht="21.75" customHeight="1" x14ac:dyDescent="0.25">
      <c r="A16" s="22">
        <v>4</v>
      </c>
      <c r="B16" s="26" t="s">
        <v>27</v>
      </c>
      <c r="C16" s="22" t="s">
        <v>35</v>
      </c>
      <c r="D16" s="18">
        <v>2017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4" t="s">
        <v>19</v>
      </c>
    </row>
    <row r="17" spans="1:21" x14ac:dyDescent="0.25">
      <c r="A17" s="22"/>
      <c r="B17" s="26"/>
      <c r="C17" s="22"/>
      <c r="D17" s="4">
        <v>2018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4"/>
    </row>
    <row r="18" spans="1:21" x14ac:dyDescent="0.25">
      <c r="A18" s="22"/>
      <c r="B18" s="26"/>
      <c r="C18" s="22"/>
      <c r="D18" s="4">
        <v>2019</v>
      </c>
      <c r="E18" s="11">
        <v>4</v>
      </c>
      <c r="F18" s="11"/>
      <c r="G18" s="11"/>
      <c r="H18" s="11"/>
      <c r="I18" s="11"/>
      <c r="J18" s="11">
        <v>17</v>
      </c>
      <c r="K18" s="11">
        <v>2</v>
      </c>
      <c r="L18" s="11">
        <v>1</v>
      </c>
      <c r="M18" s="11">
        <v>2</v>
      </c>
      <c r="N18" s="11">
        <v>4</v>
      </c>
      <c r="O18" s="11"/>
      <c r="P18" s="11"/>
      <c r="Q18" s="24"/>
    </row>
    <row r="19" spans="1:21" ht="11.25" customHeight="1" x14ac:dyDescent="0.25">
      <c r="A19" s="22">
        <v>5</v>
      </c>
      <c r="B19" s="26" t="s">
        <v>20</v>
      </c>
      <c r="C19" s="22" t="s">
        <v>35</v>
      </c>
      <c r="D19" s="22">
        <v>2017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 t="s">
        <v>19</v>
      </c>
    </row>
    <row r="20" spans="1:21" ht="0.75" customHeight="1" x14ac:dyDescent="0.25">
      <c r="A20" s="22"/>
      <c r="B20" s="26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21" ht="12" customHeight="1" x14ac:dyDescent="0.25">
      <c r="A21" s="22"/>
      <c r="B21" s="26"/>
      <c r="C21" s="22"/>
      <c r="D21" s="4">
        <v>2018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4"/>
    </row>
    <row r="22" spans="1:21" ht="33.75" customHeight="1" x14ac:dyDescent="0.25">
      <c r="A22" s="22"/>
      <c r="B22" s="26"/>
      <c r="C22" s="22"/>
      <c r="D22" s="4">
        <v>2019</v>
      </c>
      <c r="E22" s="11"/>
      <c r="F22" s="11"/>
      <c r="G22" s="11"/>
      <c r="H22" s="11"/>
      <c r="I22" s="11"/>
      <c r="J22" s="11">
        <v>7</v>
      </c>
      <c r="K22" s="11"/>
      <c r="L22" s="11"/>
      <c r="M22" s="11"/>
      <c r="N22" s="11"/>
      <c r="O22" s="11"/>
      <c r="P22" s="11"/>
      <c r="Q22" s="24"/>
      <c r="T22" s="7"/>
      <c r="U22" s="7"/>
    </row>
    <row r="23" spans="1:21" ht="16.5" customHeight="1" x14ac:dyDescent="0.25">
      <c r="A23" s="22">
        <v>6</v>
      </c>
      <c r="B23" s="30" t="s">
        <v>32</v>
      </c>
      <c r="C23" s="22" t="s">
        <v>33</v>
      </c>
      <c r="D23" s="22">
        <v>2017</v>
      </c>
      <c r="E23" s="23">
        <v>8</v>
      </c>
      <c r="F23" s="23"/>
      <c r="G23" s="23"/>
      <c r="H23" s="23"/>
      <c r="I23" s="23">
        <v>20</v>
      </c>
      <c r="J23" s="23"/>
      <c r="K23" s="23">
        <v>1</v>
      </c>
      <c r="L23" s="23"/>
      <c r="M23" s="23"/>
      <c r="N23" s="23"/>
      <c r="O23" s="23"/>
      <c r="P23" s="23"/>
      <c r="Q23" s="24" t="s">
        <v>19</v>
      </c>
    </row>
    <row r="24" spans="1:21" ht="9" hidden="1" customHeight="1" x14ac:dyDescent="0.3">
      <c r="A24" s="22"/>
      <c r="B24" s="31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21" x14ac:dyDescent="0.25">
      <c r="A25" s="22"/>
      <c r="B25" s="31"/>
      <c r="C25" s="22"/>
      <c r="D25" s="4">
        <v>2018</v>
      </c>
      <c r="E25" s="11">
        <v>8</v>
      </c>
      <c r="F25" s="11"/>
      <c r="G25" s="11"/>
      <c r="H25" s="11"/>
      <c r="I25" s="11">
        <v>20</v>
      </c>
      <c r="J25" s="11"/>
      <c r="K25" s="11">
        <v>1</v>
      </c>
      <c r="L25" s="11"/>
      <c r="M25" s="11">
        <v>1</v>
      </c>
      <c r="N25" s="11"/>
      <c r="O25" s="11"/>
      <c r="P25" s="11"/>
      <c r="Q25" s="24"/>
    </row>
    <row r="26" spans="1:21" ht="46.9" customHeight="1" x14ac:dyDescent="0.25">
      <c r="A26" s="22"/>
      <c r="B26" s="31"/>
      <c r="C26" s="22"/>
      <c r="D26" s="4">
        <v>2019</v>
      </c>
      <c r="E26" s="11">
        <v>12</v>
      </c>
      <c r="F26" s="11"/>
      <c r="G26" s="11">
        <v>2</v>
      </c>
      <c r="H26" s="11">
        <v>3</v>
      </c>
      <c r="I26" s="11">
        <v>50</v>
      </c>
      <c r="J26" s="11"/>
      <c r="K26" s="11">
        <v>2</v>
      </c>
      <c r="L26" s="11">
        <v>1</v>
      </c>
      <c r="M26" s="11">
        <v>10</v>
      </c>
      <c r="N26" s="11">
        <v>6</v>
      </c>
      <c r="O26" s="11">
        <v>4</v>
      </c>
      <c r="P26" s="11"/>
      <c r="Q26" s="24"/>
    </row>
    <row r="27" spans="1:21" ht="15.75" customHeight="1" x14ac:dyDescent="0.25">
      <c r="A27" s="22">
        <v>7</v>
      </c>
      <c r="B27" s="30" t="s">
        <v>31</v>
      </c>
      <c r="C27" s="22" t="s">
        <v>33</v>
      </c>
      <c r="D27" s="22">
        <v>2017</v>
      </c>
      <c r="E27" s="23"/>
      <c r="F27" s="23"/>
      <c r="G27" s="23"/>
      <c r="H27" s="23"/>
      <c r="I27" s="23">
        <v>1</v>
      </c>
      <c r="J27" s="23">
        <v>2</v>
      </c>
      <c r="K27" s="23"/>
      <c r="L27" s="23"/>
      <c r="M27" s="23"/>
      <c r="N27" s="23">
        <v>2</v>
      </c>
      <c r="O27" s="23"/>
      <c r="P27" s="23"/>
      <c r="Q27" s="24" t="s">
        <v>19</v>
      </c>
    </row>
    <row r="28" spans="1:21" ht="8.25" hidden="1" customHeight="1" x14ac:dyDescent="0.25">
      <c r="A28" s="22"/>
      <c r="B28" s="30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pans="1:21" x14ac:dyDescent="0.25">
      <c r="A29" s="22"/>
      <c r="B29" s="30"/>
      <c r="C29" s="22"/>
      <c r="D29" s="4">
        <v>2018</v>
      </c>
      <c r="E29" s="11">
        <v>1</v>
      </c>
      <c r="F29" s="11"/>
      <c r="G29" s="11"/>
      <c r="H29" s="11"/>
      <c r="I29" s="11">
        <v>1</v>
      </c>
      <c r="J29" s="11">
        <v>1</v>
      </c>
      <c r="K29" s="11"/>
      <c r="L29" s="11"/>
      <c r="M29" s="11"/>
      <c r="N29" s="11"/>
      <c r="O29" s="11"/>
      <c r="P29" s="11"/>
      <c r="Q29" s="24"/>
    </row>
    <row r="30" spans="1:21" x14ac:dyDescent="0.25">
      <c r="A30" s="22"/>
      <c r="B30" s="30"/>
      <c r="C30" s="22"/>
      <c r="D30" s="4">
        <v>2019</v>
      </c>
      <c r="E30" s="11"/>
      <c r="F30" s="11"/>
      <c r="G30" s="11"/>
      <c r="H30" s="11"/>
      <c r="I30" s="11"/>
      <c r="J30" s="11"/>
      <c r="K30" s="11">
        <v>1</v>
      </c>
      <c r="L30" s="11"/>
      <c r="M30" s="11"/>
      <c r="N30" s="11">
        <v>1</v>
      </c>
      <c r="O30" s="11"/>
      <c r="P30" s="11"/>
      <c r="Q30" s="24"/>
    </row>
    <row r="31" spans="1:21" x14ac:dyDescent="0.25">
      <c r="A31" s="28">
        <v>8</v>
      </c>
      <c r="B31" s="50" t="s">
        <v>38</v>
      </c>
      <c r="C31" s="28" t="s">
        <v>35</v>
      </c>
      <c r="D31" s="20">
        <v>2017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 t="s">
        <v>19</v>
      </c>
    </row>
    <row r="32" spans="1:21" x14ac:dyDescent="0.25">
      <c r="A32" s="48"/>
      <c r="B32" s="51"/>
      <c r="C32" s="48"/>
      <c r="D32" s="20">
        <v>2018</v>
      </c>
      <c r="E32" s="21"/>
      <c r="F32" s="21"/>
      <c r="G32" s="21"/>
      <c r="H32" s="21"/>
      <c r="I32" s="21"/>
      <c r="J32" s="21">
        <v>4</v>
      </c>
      <c r="K32" s="21"/>
      <c r="L32" s="21"/>
      <c r="M32" s="21"/>
      <c r="N32" s="21"/>
      <c r="O32" s="21"/>
      <c r="P32" s="21"/>
      <c r="Q32" s="53"/>
    </row>
    <row r="33" spans="1:17" x14ac:dyDescent="0.25">
      <c r="A33" s="49"/>
      <c r="B33" s="52"/>
      <c r="C33" s="49"/>
      <c r="D33" s="20">
        <v>2019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54"/>
    </row>
    <row r="34" spans="1:17" ht="14.45" customHeight="1" x14ac:dyDescent="0.25">
      <c r="A34" s="22">
        <v>9</v>
      </c>
      <c r="B34" s="26" t="s">
        <v>21</v>
      </c>
      <c r="C34" s="22" t="s">
        <v>36</v>
      </c>
      <c r="D34" s="22">
        <v>2017</v>
      </c>
      <c r="E34" s="23"/>
      <c r="F34" s="23"/>
      <c r="G34" s="23"/>
      <c r="H34" s="23"/>
      <c r="I34" s="23"/>
      <c r="J34" s="23"/>
      <c r="K34" s="23"/>
      <c r="L34" s="23"/>
      <c r="M34" s="23"/>
      <c r="N34" s="23">
        <v>1</v>
      </c>
      <c r="O34" s="23"/>
      <c r="P34" s="23"/>
      <c r="Q34" s="24" t="s">
        <v>19</v>
      </c>
    </row>
    <row r="35" spans="1:17" ht="0.75" customHeight="1" x14ac:dyDescent="0.25">
      <c r="A35" s="22"/>
      <c r="B35" s="26"/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</row>
    <row r="36" spans="1:17" x14ac:dyDescent="0.25">
      <c r="A36" s="22"/>
      <c r="B36" s="26"/>
      <c r="C36" s="22"/>
      <c r="D36" s="4">
        <v>2018</v>
      </c>
      <c r="E36" s="11"/>
      <c r="F36" s="11"/>
      <c r="G36" s="11"/>
      <c r="H36" s="11"/>
      <c r="I36" s="11"/>
      <c r="J36" s="11"/>
      <c r="K36" s="11"/>
      <c r="L36" s="11"/>
      <c r="M36" s="11"/>
      <c r="N36" s="11">
        <v>1</v>
      </c>
      <c r="O36" s="11"/>
      <c r="P36" s="11"/>
      <c r="Q36" s="24"/>
    </row>
    <row r="37" spans="1:17" ht="15.75" thickBot="1" x14ac:dyDescent="0.3">
      <c r="A37" s="28"/>
      <c r="B37" s="29"/>
      <c r="C37" s="28"/>
      <c r="D37" s="6">
        <v>2019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5"/>
    </row>
    <row r="38" spans="1:17" x14ac:dyDescent="0.25">
      <c r="A38" s="40" t="s">
        <v>29</v>
      </c>
      <c r="B38" s="41"/>
      <c r="C38" s="32" t="s">
        <v>28</v>
      </c>
      <c r="D38" s="33"/>
      <c r="E38" s="13">
        <f>E39+E40+E41</f>
        <v>40</v>
      </c>
      <c r="F38" s="13">
        <f>F39+F7+F41</f>
        <v>40</v>
      </c>
      <c r="G38" s="13">
        <v>2</v>
      </c>
      <c r="H38" s="13">
        <v>3</v>
      </c>
      <c r="I38" s="13">
        <f>I39+I40+I41</f>
        <v>92</v>
      </c>
      <c r="J38" s="13">
        <f>J39+J40+J41</f>
        <v>34</v>
      </c>
      <c r="K38" s="13">
        <v>8</v>
      </c>
      <c r="L38" s="13">
        <v>2</v>
      </c>
      <c r="M38" s="13">
        <v>14</v>
      </c>
      <c r="N38" s="13">
        <v>15</v>
      </c>
      <c r="O38" s="13">
        <v>5</v>
      </c>
      <c r="P38" s="13"/>
      <c r="Q38" s="15">
        <v>255</v>
      </c>
    </row>
    <row r="39" spans="1:17" ht="15" customHeight="1" x14ac:dyDescent="0.25">
      <c r="A39" s="42"/>
      <c r="B39" s="43"/>
      <c r="C39" s="34">
        <v>2017</v>
      </c>
      <c r="D39" s="35"/>
      <c r="E39" s="14">
        <f>SUM(E6+E9+E12+E16+E19+E23+E27+E34)</f>
        <v>10</v>
      </c>
      <c r="F39" s="14">
        <f>SUM(F6+F9+F12+F16+F19+F23+F27+F34)</f>
        <v>7</v>
      </c>
      <c r="G39" s="14">
        <f>SUM(G6+G9+G12+G16+G19+G23+G27+G34)</f>
        <v>0</v>
      </c>
      <c r="H39" s="14">
        <f>SUM(H6+H9+H12+H16+H19+H23+H27+H34)</f>
        <v>0</v>
      </c>
      <c r="I39" s="14">
        <f>SUM(I6+I9+I12+I16+I19+I23+I27+I34)</f>
        <v>21</v>
      </c>
      <c r="J39" s="14">
        <f>SUM(J6+J9+J12+J16+J19+J23+J27+J34)</f>
        <v>3</v>
      </c>
      <c r="K39" s="14">
        <f>SUM(K6+K9+K12+K16+K19+K23+K27+K34)</f>
        <v>1</v>
      </c>
      <c r="L39" s="14">
        <f>SUM(L6+L9+L12+L16+L19+L23+L27+L34)</f>
        <v>0</v>
      </c>
      <c r="M39" s="14">
        <f>SUM(M6+M9+M12+M16+M19+M23+M27+M34)</f>
        <v>0</v>
      </c>
      <c r="N39" s="14">
        <v>2</v>
      </c>
      <c r="O39" s="14">
        <f>SUM(O6+O9+O12+O16+O19+O23+O27+O34)</f>
        <v>1</v>
      </c>
      <c r="P39" s="14">
        <f>SUM(P6+P9+P12+P16+P19+P23+P27+P34)</f>
        <v>0</v>
      </c>
      <c r="Q39" s="16">
        <f>O39+N39+M39+K39+J39+I39+F39+E39</f>
        <v>45</v>
      </c>
    </row>
    <row r="40" spans="1:17" ht="15" customHeight="1" x14ac:dyDescent="0.25">
      <c r="A40" s="42"/>
      <c r="B40" s="43"/>
      <c r="C40" s="36">
        <v>2018</v>
      </c>
      <c r="D40" s="37"/>
      <c r="E40" s="14">
        <f>SUM(E7+E10+E13+E17+E21+E25+E29+E36)</f>
        <v>12</v>
      </c>
      <c r="F40" s="14">
        <f>SUM(F7+F10+F13+F17+F21+F25+F29+F36)</f>
        <v>18</v>
      </c>
      <c r="G40" s="14">
        <f>SUM(G7+G10+G13+G17+G21+G25+G29+G36)</f>
        <v>0</v>
      </c>
      <c r="H40" s="14">
        <f>SUM(H7+H10+H13+H17+H21+H25+H29+H36)</f>
        <v>0</v>
      </c>
      <c r="I40" s="14">
        <f>SUM(I7+I10+I13+I17+I21+I25+I29+I36)</f>
        <v>21</v>
      </c>
      <c r="J40" s="14">
        <v>7</v>
      </c>
      <c r="K40" s="14">
        <f>SUM(K7+K10+K13+K17+K21+K25+K29+K36)</f>
        <v>1</v>
      </c>
      <c r="L40" s="14">
        <f>SUM(L7+L10+L13+L17+L21+L25+L29+L36)</f>
        <v>0</v>
      </c>
      <c r="M40" s="14">
        <f>SUM(M7+M10+M13+M17+M21+M25+M29+M36)</f>
        <v>1</v>
      </c>
      <c r="N40" s="14">
        <f>SUM(N7+N10+N13+N17+N21+N25+N29+N36)</f>
        <v>1</v>
      </c>
      <c r="O40" s="14">
        <f>SUM(O7+O10+O13+O17+O21+O25+O29+O36)</f>
        <v>0</v>
      </c>
      <c r="P40" s="14">
        <f>SUM(P7+P10+P13+P17+P21+P25+P29+P36)</f>
        <v>0</v>
      </c>
      <c r="Q40" s="16">
        <v>61</v>
      </c>
    </row>
    <row r="41" spans="1:17" ht="15.75" customHeight="1" thickBot="1" x14ac:dyDescent="0.3">
      <c r="A41" s="44"/>
      <c r="B41" s="45"/>
      <c r="C41" s="38">
        <v>2019</v>
      </c>
      <c r="D41" s="39"/>
      <c r="E41" s="14">
        <f>SUM(E8+E11+E15+E18+E22+E26+E30+E37)</f>
        <v>18</v>
      </c>
      <c r="F41" s="14">
        <f>SUM(F8+F11+F15+F18+F22+F26+F30+F37)</f>
        <v>15</v>
      </c>
      <c r="G41" s="14">
        <f>SUM(G8+G11+G15+G18+G22+G26+G30+G37)</f>
        <v>2</v>
      </c>
      <c r="H41" s="14">
        <f>SUM(H8+H11+H15+H18+H22+H26+H30+H37)</f>
        <v>3</v>
      </c>
      <c r="I41" s="14">
        <f>SUM(I8+I11+I15+I18+I22+I26+I30+I37)</f>
        <v>50</v>
      </c>
      <c r="J41" s="14">
        <f>SUM(J8+J11+J15+J18+J22+J26+J30+J37)</f>
        <v>24</v>
      </c>
      <c r="K41" s="14">
        <f>SUM(K8+K11+K15+K18+K22+K26+K30+K37)</f>
        <v>6</v>
      </c>
      <c r="L41" s="14">
        <f>SUM(L8+L11+L15+L18+L22+L26+L30+L37)</f>
        <v>2</v>
      </c>
      <c r="M41" s="14">
        <f>SUM(M8+M11+M15+M18+M22+M26+M30+M37)</f>
        <v>13</v>
      </c>
      <c r="N41" s="14">
        <f>SUM(N8+N11+N15+N18+N22+N26+N30+N37)</f>
        <v>12</v>
      </c>
      <c r="O41" s="14">
        <f>SUM(O8+O11+O15+O18+O22+O26+O30+O37)</f>
        <v>4</v>
      </c>
      <c r="P41" s="14">
        <f>SUM(P8+P11+P15+P18+P22+P26+P30+P37)</f>
        <v>0</v>
      </c>
      <c r="Q41" s="17">
        <v>149</v>
      </c>
    </row>
  </sheetData>
  <mergeCells count="108">
    <mergeCell ref="Q31:Q33"/>
    <mergeCell ref="C38:D38"/>
    <mergeCell ref="C39:D39"/>
    <mergeCell ref="C40:D40"/>
    <mergeCell ref="C41:D41"/>
    <mergeCell ref="A38:B41"/>
    <mergeCell ref="Q3:Q5"/>
    <mergeCell ref="F4:J4"/>
    <mergeCell ref="K4:P4"/>
    <mergeCell ref="A6:A8"/>
    <mergeCell ref="B6:B8"/>
    <mergeCell ref="C6:C8"/>
    <mergeCell ref="Q6:Q8"/>
    <mergeCell ref="A3:A5"/>
    <mergeCell ref="B3:B5"/>
    <mergeCell ref="E4:E5"/>
    <mergeCell ref="E3:P3"/>
    <mergeCell ref="B9:B11"/>
    <mergeCell ref="C9:C11"/>
    <mergeCell ref="A12:A15"/>
    <mergeCell ref="B12:B15"/>
    <mergeCell ref="C12:C15"/>
    <mergeCell ref="A31:A33"/>
    <mergeCell ref="B31:B33"/>
    <mergeCell ref="C31:C33"/>
    <mergeCell ref="A16:A18"/>
    <mergeCell ref="B16:B18"/>
    <mergeCell ref="C16:C18"/>
    <mergeCell ref="P12:P13"/>
    <mergeCell ref="A2:S2"/>
    <mergeCell ref="A34:A37"/>
    <mergeCell ref="B34:B37"/>
    <mergeCell ref="C34:C37"/>
    <mergeCell ref="A23:A26"/>
    <mergeCell ref="B23:B26"/>
    <mergeCell ref="C23:C26"/>
    <mergeCell ref="A27:A30"/>
    <mergeCell ref="B27:B30"/>
    <mergeCell ref="C27:C30"/>
    <mergeCell ref="F27:F28"/>
    <mergeCell ref="G27:G28"/>
    <mergeCell ref="H27:H28"/>
    <mergeCell ref="I27:I28"/>
    <mergeCell ref="Q16:Q18"/>
    <mergeCell ref="A9:A11"/>
    <mergeCell ref="N12:N13"/>
    <mergeCell ref="O12:O13"/>
    <mergeCell ref="A19:A22"/>
    <mergeCell ref="B19:B22"/>
    <mergeCell ref="C19:C22"/>
    <mergeCell ref="Q12:Q15"/>
    <mergeCell ref="Q9:Q11"/>
    <mergeCell ref="D12:D13"/>
    <mergeCell ref="K12:K13"/>
    <mergeCell ref="L12:L13"/>
    <mergeCell ref="M12:M13"/>
    <mergeCell ref="O19:O20"/>
    <mergeCell ref="P19:P20"/>
    <mergeCell ref="J19:J20"/>
    <mergeCell ref="K19:K20"/>
    <mergeCell ref="L19:L20"/>
    <mergeCell ref="M19:M20"/>
    <mergeCell ref="N19:N20"/>
    <mergeCell ref="F19:F20"/>
    <mergeCell ref="G19:G20"/>
    <mergeCell ref="H19:H20"/>
    <mergeCell ref="I19:I20"/>
    <mergeCell ref="D19:D20"/>
    <mergeCell ref="E19:E20"/>
    <mergeCell ref="Q19:Q22"/>
    <mergeCell ref="D27:D28"/>
    <mergeCell ref="E27:E28"/>
    <mergeCell ref="J27:J28"/>
    <mergeCell ref="K27:K28"/>
    <mergeCell ref="L27:L28"/>
    <mergeCell ref="M27:M28"/>
    <mergeCell ref="N27:N28"/>
    <mergeCell ref="D23:D24"/>
    <mergeCell ref="M23:M24"/>
    <mergeCell ref="N23:N24"/>
    <mergeCell ref="E23:E24"/>
    <mergeCell ref="F23:F24"/>
    <mergeCell ref="G23:G24"/>
    <mergeCell ref="Q23:Q26"/>
    <mergeCell ref="H23:H24"/>
    <mergeCell ref="I23:I24"/>
    <mergeCell ref="J23:J24"/>
    <mergeCell ref="K23:K24"/>
    <mergeCell ref="L23:L24"/>
    <mergeCell ref="O27:O28"/>
    <mergeCell ref="P27:P28"/>
    <mergeCell ref="Q27:Q30"/>
    <mergeCell ref="O23:O24"/>
    <mergeCell ref="P23:P24"/>
    <mergeCell ref="D34:D35"/>
    <mergeCell ref="E34:E35"/>
    <mergeCell ref="F34:F35"/>
    <mergeCell ref="G34:G35"/>
    <mergeCell ref="M34:M35"/>
    <mergeCell ref="N34:N35"/>
    <mergeCell ref="O34:O35"/>
    <mergeCell ref="P34:P35"/>
    <mergeCell ref="Q34:Q37"/>
    <mergeCell ref="H34:H35"/>
    <mergeCell ref="I34:I35"/>
    <mergeCell ref="J34:J35"/>
    <mergeCell ref="K34:K35"/>
    <mergeCell ref="L34:L35"/>
  </mergeCells>
  <pageMargins left="0" right="0" top="0" bottom="0" header="0" footer="0"/>
  <pageSetup paperSize="9" scale="94" fitToHeight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2017-08-15T23:09:54Z</cp:lastPrinted>
  <dcterms:created xsi:type="dcterms:W3CDTF">2014-04-22T06:17:18Z</dcterms:created>
  <dcterms:modified xsi:type="dcterms:W3CDTF">2017-08-15T23:10:58Z</dcterms:modified>
</cp:coreProperties>
</file>