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2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<sst xmlns="http://schemas.openxmlformats.org/spreadsheetml/2006/main" count="27" uniqueCount="27">
  <si>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муниципальных  программ</t>
  </si>
  <si>
    <t>ИТОГО:</t>
  </si>
  <si>
    <t>Развитие образования Большемурашкинского муниципального района на 2018-2020 годы</t>
  </si>
  <si>
    <t>Развитие культуры и туризма в Большемурашкинском муниципальном районе на 2016-2018 годы</t>
  </si>
  <si>
    <t>Развитие физической культуры и  спорта Большемурашкинского муниципального района на 2017-2019 годы</t>
  </si>
  <si>
    <t>Организация оплачиваемых общественных работ на территории Большемурашкинского муниципального  района " на 2017-2019 годы</t>
  </si>
  <si>
    <t xml:space="preserve"> Информатизация Большемурашкинского муниципального  района Нижегородской области на 2018-2020 годы</t>
  </si>
  <si>
    <t>Повышение безопасности дорожного движения в Большемурашкинском муниципальном районе на 2016-2018 годы</t>
  </si>
  <si>
    <t>Управление муниципальной собственностью Большемурашкинского муниципального  района  Нижегородской области на 2018-2020 годы</t>
  </si>
  <si>
    <t>Управление муниципальными  финансами Большемурашкинского муниципального района Нижегородской области</t>
  </si>
  <si>
    <t>Развитие малого и среднего предпринимательства в Большемурашкинском муниципальном районе  Нижегородской области на 2016-2018 годы</t>
  </si>
  <si>
    <t>Защита населения и территорий от чрезвычайных ситуаций, обеспечение пожарной безопасности и безопасности людей на водных объектах Большемурашкинского муниципального района Нижегородской области на 2018-2020 годы</t>
  </si>
  <si>
    <t>Обеспечение общественного порядка и противодействия преступности в Большемурашкинском муниципальном районе Нижегородской области на 2018-2020 годы</t>
  </si>
  <si>
    <t>Меры социальной поддержки населения Большемурашкинского муниципального района Нижегородской области на 2017-2019 годы</t>
  </si>
  <si>
    <t>Развитие социальной и инженерной инфраструктуры Большемурашкинского муниципального  района  Нижегородской области на 2018-2020 годы</t>
  </si>
  <si>
    <t>Улучшение условий и охраны труда в организациях Большемурашкинского муниципального района на 2016-2018 годы</t>
  </si>
  <si>
    <t>Повышение эффективности муниципального управления Большемурашкинского муниципального района Нижегородской области на 2018-2020 годы</t>
  </si>
  <si>
    <t>Развитие агропромышленного комплекса Большемурашкинского муниципального района  Нижегородской области</t>
  </si>
  <si>
    <t>Развитие пассажирского  автотранспорта на территории Большемурашкинского муниципального района на  2017-2020 годы</t>
  </si>
  <si>
    <t>План первоначальный, тыс. руб.</t>
  </si>
  <si>
    <t>План уточненный, тыс. руб</t>
  </si>
  <si>
    <t>% исполнения к первонач. плану</t>
  </si>
  <si>
    <t>% исполнения к уточ. плану</t>
  </si>
  <si>
    <t>НЕПРОГРАММНЫЕ РАСХОДЫ</t>
  </si>
  <si>
    <t>ПРОГРАММНЫЕ РАСХОДЫ, в т.ч.:</t>
  </si>
  <si>
    <t>Исполнение бюджета Большемурашкинского муниципального района по программным и непрограммным расходам по состоянию на 01.05.2019 г.</t>
  </si>
  <si>
    <t>Исполнено на 01.05.2019 г., тыс. руб.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</si>
</sst>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FFFF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vertical="center" wrapText="1" readingOrder="1"/>
    </xf>
    <xf numFmtId="0" fontId="44" fillId="33" borderId="10" xfId="0" applyFont="1" applyFill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45" fillId="0" borderId="10" xfId="0" applyFont="1" applyBorder="1" applyAlignment="1">
      <alignment/>
    </xf>
    <xf numFmtId="0" fontId="46" fillId="33" borderId="10" xfId="0" applyFont="1" applyFill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left" vertical="center" wrapText="1" readingOrder="1"/>
    </xf>
    <xf numFmtId="168" fontId="46" fillId="33" borderId="10" xfId="0" applyNumberFormat="1" applyFont="1" applyFill="1" applyBorder="1" applyAlignment="1">
      <alignment horizontal="center" vertical="center" wrapText="1" readingOrder="1"/>
    </xf>
    <xf numFmtId="4" fontId="46" fillId="33" borderId="10" xfId="0" applyNumberFormat="1" applyFont="1" applyFill="1" applyBorder="1" applyAlignment="1">
      <alignment horizontal="center" vertical="center" wrapText="1" readingOrder="1"/>
    </xf>
    <xf numFmtId="168" fontId="45" fillId="0" borderId="10" xfId="0" applyNumberFormat="1" applyFont="1" applyBorder="1" applyAlignment="1">
      <alignment horizontal="center" vertical="center"/>
    </xf>
    <xf numFmtId="168" fontId="48" fillId="33" borderId="10" xfId="0" applyNumberFormat="1" applyFont="1" applyFill="1" applyBorder="1" applyAlignment="1">
      <alignment horizontal="center" vertical="center" wrapText="1" readingOrder="1"/>
    </xf>
    <xf numFmtId="169" fontId="48" fillId="33" borderId="10" xfId="0" applyNumberFormat="1" applyFont="1" applyFill="1" applyBorder="1" applyAlignment="1">
      <alignment horizontal="center" vertical="center" wrapText="1" readingOrder="1"/>
    </xf>
    <xf numFmtId="168" fontId="49" fillId="0" borderId="10" xfId="0" applyNumberFormat="1" applyFont="1" applyBorder="1" applyAlignment="1">
      <alignment horizontal="center" vertical="center"/>
    </xf>
    <xf numFmtId="169" fontId="47" fillId="33" borderId="10" xfId="0" applyNumberFormat="1" applyFont="1" applyFill="1" applyBorder="1" applyAlignment="1">
      <alignment horizontal="center" vertical="center" wrapText="1" readingOrder="1"/>
    </xf>
    <xf numFmtId="168" fontId="47" fillId="33" borderId="10" xfId="0" applyNumberFormat="1" applyFont="1" applyFill="1" applyBorder="1" applyAlignment="1">
      <alignment horizontal="center" vertical="center" wrapText="1" readingOrder="1"/>
    </xf>
    <xf numFmtId="168" fontId="50" fillId="0" borderId="10" xfId="0" applyNumberFormat="1" applyFont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 wrapText="1" readingOrder="1"/>
    </xf>
    <xf numFmtId="168" fontId="50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5.140625" style="0" customWidth="1"/>
    <col min="2" max="2" width="45.8515625" style="0" customWidth="1"/>
    <col min="3" max="7" width="18.421875" style="0" customWidth="1"/>
  </cols>
  <sheetData>
    <row r="2" spans="2:7" ht="30.75" customHeight="1">
      <c r="B2" s="21" t="s">
        <v>25</v>
      </c>
      <c r="C2" s="21"/>
      <c r="D2" s="21"/>
      <c r="E2" s="21"/>
      <c r="F2" s="21"/>
      <c r="G2" s="21"/>
    </row>
    <row r="5" spans="1:7" ht="41.25">
      <c r="A5" s="1"/>
      <c r="B5" s="6" t="s">
        <v>0</v>
      </c>
      <c r="C5" s="6" t="s">
        <v>19</v>
      </c>
      <c r="D5" s="6" t="s">
        <v>20</v>
      </c>
      <c r="E5" s="6" t="s">
        <v>26</v>
      </c>
      <c r="F5" s="6" t="s">
        <v>21</v>
      </c>
      <c r="G5" s="6" t="s">
        <v>22</v>
      </c>
    </row>
    <row r="6" spans="1:7" ht="14.25">
      <c r="A6" s="3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</row>
    <row r="7" spans="1:7" ht="14.25">
      <c r="A7" s="2"/>
      <c r="B7" s="9" t="s">
        <v>1</v>
      </c>
      <c r="C7" s="14">
        <f>SUM(C9:C26)</f>
        <v>393522.8</v>
      </c>
      <c r="D7" s="14">
        <f>D8+D26</f>
        <v>447652.5</v>
      </c>
      <c r="E7" s="14">
        <f>E8+E26</f>
        <v>127230.3</v>
      </c>
      <c r="F7" s="13">
        <f>E7/C7*100</f>
        <v>32.331112708081974</v>
      </c>
      <c r="G7" s="15">
        <f>E7/D7*100</f>
        <v>28.421666359508773</v>
      </c>
    </row>
    <row r="8" spans="1:7" ht="14.25">
      <c r="A8" s="2"/>
      <c r="B8" s="9" t="s">
        <v>24</v>
      </c>
      <c r="C8" s="16">
        <f>SUM(C9:C25)</f>
        <v>388004.7</v>
      </c>
      <c r="D8" s="16">
        <f>SUM(D9:D25)</f>
        <v>441307.6</v>
      </c>
      <c r="E8" s="16">
        <f>SUM(E9:E25)</f>
        <v>125645.8</v>
      </c>
      <c r="F8" s="17">
        <f>E8/C8*100</f>
        <v>32.38254588153185</v>
      </c>
      <c r="G8" s="18">
        <f>E8/D8*100</f>
        <v>28.4712522512642</v>
      </c>
    </row>
    <row r="9" spans="1:7" ht="27">
      <c r="A9" s="7">
        <v>1</v>
      </c>
      <c r="B9" s="5" t="s">
        <v>2</v>
      </c>
      <c r="C9" s="11">
        <v>198346.8</v>
      </c>
      <c r="D9" s="11">
        <v>200823.1</v>
      </c>
      <c r="E9" s="11">
        <v>65685.3</v>
      </c>
      <c r="F9" s="10">
        <f>E9/C9*100</f>
        <v>33.11639008040463</v>
      </c>
      <c r="G9" s="12">
        <f>E9/D9*100</f>
        <v>32.70804006112842</v>
      </c>
    </row>
    <row r="10" spans="1:7" ht="41.25">
      <c r="A10" s="7">
        <v>2</v>
      </c>
      <c r="B10" s="5" t="s">
        <v>3</v>
      </c>
      <c r="C10" s="11">
        <v>42818.2</v>
      </c>
      <c r="D10" s="11">
        <v>59192</v>
      </c>
      <c r="E10" s="11">
        <v>15034.4</v>
      </c>
      <c r="F10" s="10">
        <f aca="true" t="shared" si="0" ref="F10:F26">E10/C10*100</f>
        <v>35.1121719268909</v>
      </c>
      <c r="G10" s="12">
        <f aca="true" t="shared" si="1" ref="G10:G26">E10/D10*100</f>
        <v>25.3993782943641</v>
      </c>
    </row>
    <row r="11" spans="1:7" ht="41.25">
      <c r="A11" s="7">
        <v>3</v>
      </c>
      <c r="B11" s="5" t="s">
        <v>4</v>
      </c>
      <c r="C11" s="11">
        <v>2895.6</v>
      </c>
      <c r="D11" s="11">
        <v>2955.6</v>
      </c>
      <c r="E11" s="11">
        <v>1162.1</v>
      </c>
      <c r="F11" s="10">
        <f t="shared" si="0"/>
        <v>40.1333057052079</v>
      </c>
      <c r="G11" s="12">
        <f t="shared" si="1"/>
        <v>39.31858167546353</v>
      </c>
    </row>
    <row r="12" spans="1:7" ht="41.25">
      <c r="A12" s="7">
        <v>4</v>
      </c>
      <c r="B12" s="5" t="s">
        <v>5</v>
      </c>
      <c r="C12" s="7">
        <v>25</v>
      </c>
      <c r="D12" s="7">
        <v>25</v>
      </c>
      <c r="E12" s="7">
        <v>0</v>
      </c>
      <c r="F12" s="10">
        <f t="shared" si="0"/>
        <v>0</v>
      </c>
      <c r="G12" s="12">
        <f t="shared" si="1"/>
        <v>0</v>
      </c>
    </row>
    <row r="13" spans="1:7" ht="41.25">
      <c r="A13" s="7">
        <v>5</v>
      </c>
      <c r="B13" s="5" t="s">
        <v>6</v>
      </c>
      <c r="C13" s="11">
        <v>5870.6</v>
      </c>
      <c r="D13" s="11">
        <v>5931.1</v>
      </c>
      <c r="E13" s="11">
        <v>1817.4</v>
      </c>
      <c r="F13" s="10">
        <f t="shared" si="0"/>
        <v>30.95765339147617</v>
      </c>
      <c r="G13" s="12">
        <f t="shared" si="1"/>
        <v>30.641870816543303</v>
      </c>
    </row>
    <row r="14" spans="1:7" ht="41.25">
      <c r="A14" s="7">
        <v>6</v>
      </c>
      <c r="B14" s="5" t="s">
        <v>7</v>
      </c>
      <c r="C14" s="7">
        <v>29</v>
      </c>
      <c r="D14" s="7">
        <v>29</v>
      </c>
      <c r="E14" s="7">
        <v>5.5</v>
      </c>
      <c r="F14" s="10">
        <f t="shared" si="0"/>
        <v>18.96551724137931</v>
      </c>
      <c r="G14" s="12">
        <f t="shared" si="1"/>
        <v>18.96551724137931</v>
      </c>
    </row>
    <row r="15" spans="1:7" ht="41.25">
      <c r="A15" s="7">
        <v>7</v>
      </c>
      <c r="B15" s="5" t="s">
        <v>8</v>
      </c>
      <c r="C15" s="11">
        <v>3998.3</v>
      </c>
      <c r="D15" s="11">
        <v>2403.3</v>
      </c>
      <c r="E15" s="11">
        <v>422</v>
      </c>
      <c r="F15" s="10">
        <f t="shared" si="0"/>
        <v>10.55448565640397</v>
      </c>
      <c r="G15" s="12">
        <f t="shared" si="1"/>
        <v>17.55918944784255</v>
      </c>
    </row>
    <row r="16" spans="1:7" ht="41.25">
      <c r="A16" s="7">
        <v>8</v>
      </c>
      <c r="B16" s="5" t="s">
        <v>9</v>
      </c>
      <c r="C16" s="11">
        <v>39881.7</v>
      </c>
      <c r="D16" s="11">
        <v>47255.8</v>
      </c>
      <c r="E16" s="11">
        <v>12259.1</v>
      </c>
      <c r="F16" s="10">
        <f t="shared" si="0"/>
        <v>30.738659585724786</v>
      </c>
      <c r="G16" s="12">
        <f t="shared" si="1"/>
        <v>25.94200077027582</v>
      </c>
    </row>
    <row r="17" spans="1:7" ht="41.25">
      <c r="A17" s="7">
        <v>9</v>
      </c>
      <c r="B17" s="5" t="s">
        <v>10</v>
      </c>
      <c r="C17" s="7">
        <v>314</v>
      </c>
      <c r="D17" s="7">
        <v>314</v>
      </c>
      <c r="E17" s="7">
        <v>96</v>
      </c>
      <c r="F17" s="10">
        <f t="shared" si="0"/>
        <v>30.573248407643312</v>
      </c>
      <c r="G17" s="12">
        <f t="shared" si="1"/>
        <v>30.573248407643312</v>
      </c>
    </row>
    <row r="18" spans="1:7" ht="69">
      <c r="A18" s="7">
        <v>10</v>
      </c>
      <c r="B18" s="5" t="s">
        <v>11</v>
      </c>
      <c r="C18" s="11">
        <v>7504.4</v>
      </c>
      <c r="D18" s="11">
        <v>6991.7</v>
      </c>
      <c r="E18" s="11">
        <v>1907.2</v>
      </c>
      <c r="F18" s="10">
        <f t="shared" si="0"/>
        <v>25.414423538190928</v>
      </c>
      <c r="G18" s="12">
        <f t="shared" si="1"/>
        <v>27.278058269090494</v>
      </c>
    </row>
    <row r="19" spans="1:7" ht="54.75">
      <c r="A19" s="7">
        <v>11</v>
      </c>
      <c r="B19" s="5" t="s">
        <v>12</v>
      </c>
      <c r="C19" s="7">
        <v>50</v>
      </c>
      <c r="D19" s="7">
        <v>50</v>
      </c>
      <c r="E19" s="7">
        <v>0</v>
      </c>
      <c r="F19" s="10">
        <f t="shared" si="0"/>
        <v>0</v>
      </c>
      <c r="G19" s="12">
        <f t="shared" si="1"/>
        <v>0</v>
      </c>
    </row>
    <row r="20" spans="1:7" ht="41.25">
      <c r="A20" s="7">
        <v>12</v>
      </c>
      <c r="B20" s="5" t="s">
        <v>13</v>
      </c>
      <c r="C20" s="11">
        <v>6677.7</v>
      </c>
      <c r="D20" s="11">
        <v>8900</v>
      </c>
      <c r="E20" s="7">
        <v>213.9</v>
      </c>
      <c r="F20" s="10">
        <f t="shared" si="0"/>
        <v>3.2031987061413365</v>
      </c>
      <c r="G20" s="12">
        <f t="shared" si="1"/>
        <v>2.403370786516854</v>
      </c>
    </row>
    <row r="21" spans="1:7" ht="54.75">
      <c r="A21" s="7">
        <v>13</v>
      </c>
      <c r="B21" s="5" t="s">
        <v>14</v>
      </c>
      <c r="C21" s="11">
        <v>13161.2</v>
      </c>
      <c r="D21" s="11">
        <v>37468.5</v>
      </c>
      <c r="E21" s="7">
        <v>94.2</v>
      </c>
      <c r="F21" s="10">
        <f t="shared" si="0"/>
        <v>0.7157402060602377</v>
      </c>
      <c r="G21" s="12">
        <f t="shared" si="1"/>
        <v>0.25141118539573243</v>
      </c>
    </row>
    <row r="22" spans="1:7" ht="41.25">
      <c r="A22" s="7">
        <v>14</v>
      </c>
      <c r="B22" s="5" t="s">
        <v>15</v>
      </c>
      <c r="C22" s="7">
        <v>100</v>
      </c>
      <c r="D22" s="7">
        <v>100</v>
      </c>
      <c r="E22" s="7">
        <v>45.6</v>
      </c>
      <c r="F22" s="10">
        <f t="shared" si="0"/>
        <v>45.6</v>
      </c>
      <c r="G22" s="12">
        <f t="shared" si="1"/>
        <v>45.6</v>
      </c>
    </row>
    <row r="23" spans="1:7" ht="54.75">
      <c r="A23" s="7">
        <v>15</v>
      </c>
      <c r="B23" s="5" t="s">
        <v>16</v>
      </c>
      <c r="C23" s="11">
        <v>28306.1</v>
      </c>
      <c r="D23" s="11">
        <v>29003.9</v>
      </c>
      <c r="E23" s="11">
        <v>9011.5</v>
      </c>
      <c r="F23" s="10">
        <f t="shared" si="0"/>
        <v>31.83589402990875</v>
      </c>
      <c r="G23" s="12">
        <f t="shared" si="1"/>
        <v>31.069959557163003</v>
      </c>
    </row>
    <row r="24" spans="1:7" ht="41.25">
      <c r="A24" s="7">
        <v>16</v>
      </c>
      <c r="B24" s="5" t="s">
        <v>17</v>
      </c>
      <c r="C24" s="11">
        <v>35026.1</v>
      </c>
      <c r="D24" s="11">
        <v>34269.6</v>
      </c>
      <c r="E24" s="11">
        <v>15391.6</v>
      </c>
      <c r="F24" s="10">
        <f t="shared" si="0"/>
        <v>43.94323090495374</v>
      </c>
      <c r="G24" s="12">
        <f t="shared" si="1"/>
        <v>44.913275906342655</v>
      </c>
    </row>
    <row r="25" spans="1:7" ht="41.25">
      <c r="A25" s="7">
        <v>17</v>
      </c>
      <c r="B25" s="5" t="s">
        <v>18</v>
      </c>
      <c r="C25" s="11">
        <v>3000</v>
      </c>
      <c r="D25" s="11">
        <v>5595</v>
      </c>
      <c r="E25" s="11">
        <v>2500</v>
      </c>
      <c r="F25" s="10">
        <f t="shared" si="0"/>
        <v>83.33333333333334</v>
      </c>
      <c r="G25" s="12">
        <f t="shared" si="1"/>
        <v>44.68275245755138</v>
      </c>
    </row>
    <row r="26" spans="1:7" ht="14.25">
      <c r="A26" s="4"/>
      <c r="B26" s="9" t="s">
        <v>23</v>
      </c>
      <c r="C26" s="19">
        <v>5518.1</v>
      </c>
      <c r="D26" s="19">
        <v>6344.9</v>
      </c>
      <c r="E26" s="18">
        <v>1584.5</v>
      </c>
      <c r="F26" s="18">
        <f t="shared" si="0"/>
        <v>28.71459379134122</v>
      </c>
      <c r="G26" s="20">
        <f t="shared" si="1"/>
        <v>24.97281281028858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dcterms:created xsi:type="dcterms:W3CDTF">2018-10-09T07:25:48Z</dcterms:created>
  <dcterms:modified xsi:type="dcterms:W3CDTF">2019-05-17T10:51:44Z</dcterms:modified>
  <cp:category/>
  <cp:version/>
  <cp:contentType/>
  <cp:contentStatus/>
</cp:coreProperties>
</file>