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8192" windowHeight="11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<sst xmlns="http://schemas.openxmlformats.org/spreadsheetml/2006/main" count="30" uniqueCount="30">
  <si>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</t>
  </si>
  <si>
    <t xml:space="preserve">Первоначальный план </t>
  </si>
  <si>
    <t>Исполнено за 2019 г.</t>
  </si>
  <si>
    <t>% исполнения</t>
  </si>
  <si>
    <t>Всего доходов</t>
  </si>
  <si>
    <t>Безвозмездные поступления</t>
  </si>
  <si>
    <t>Налоговые доходы</t>
  </si>
  <si>
    <t>Налог на доходы физических лиц</t>
  </si>
  <si>
    <t>Единый налог на вмененный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</si>
  <si>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</si>
  <si>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</si>
  <si>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</si>
  <si>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Неналоговые доходы</t>
  </si>
  <si>
    <t>Доходы, получаемые в виде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</si>
  <si>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</si>
  <si>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</si>
  <si>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</si>
  <si>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 xml:space="preserve">Доходы от оказания платных услуг (работ) </t>
  </si>
  <si>
    <t>Штрафы</t>
  </si>
  <si>
    <t>Прочие неналоговые доходы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</si>
  <si>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</si>
  <si>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</si>
  <si>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</si>
  <si>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</si>
  <si>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 от других бюджетов бюджетной системы</t>
  </si>
  <si>
    <t>Возврат остатков субсидий, субвенций и иных межбюджетных трансфертов, имеющих целевое назначение</t>
  </si>
  <si>
    <t>Доходы от продажи материальных активов</t>
  </si>
  <si>
    <t>% отклонения уточненного от первоначального</t>
  </si>
  <si>
    <t>Исполнение доходов районного бюджета Большемурашкинского муниципального района на 01.04.2019 г.</t>
  </si>
  <si>
    <t>Уточненный план на 01.04.2019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</si>
</sst>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168" fontId="47" fillId="0" borderId="10" xfId="0" applyNumberFormat="1" applyFont="1" applyBorder="1" applyAlignment="1">
      <alignment horizontal="right" vertical="center"/>
    </xf>
    <xf numFmtId="168" fontId="48" fillId="0" borderId="10" xfId="0" applyNumberFormat="1" applyFont="1" applyBorder="1" applyAlignment="1">
      <alignment horizontal="right" vertical="center"/>
    </xf>
    <xf numFmtId="168" fontId="49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51.28125" style="0" customWidth="1"/>
    <col min="2" max="2" width="17.00390625" style="1" customWidth="1"/>
    <col min="3" max="3" width="16.00390625" style="0" customWidth="1"/>
    <col min="4" max="4" width="16.7109375" style="0" customWidth="1"/>
    <col min="5" max="5" width="14.7109375" style="0" customWidth="1"/>
    <col min="6" max="6" width="15.8515625" style="0" customWidth="1"/>
  </cols>
  <sheetData>
    <row r="2" spans="1:6" ht="15">
      <c r="A2" s="10" t="s">
        <v>28</v>
      </c>
      <c r="B2" s="10"/>
      <c r="C2" s="10"/>
      <c r="D2" s="10"/>
      <c r="E2" s="10"/>
      <c r="F2" s="10"/>
    </row>
    <row r="4" spans="1:6" ht="31.5" customHeight="1">
      <c r="A4" s="11" t="s">
        <v>0</v>
      </c>
      <c r="B4" s="13" t="s">
        <v>1</v>
      </c>
      <c r="C4" s="11" t="s">
        <v>29</v>
      </c>
      <c r="D4" s="11" t="s">
        <v>27</v>
      </c>
      <c r="E4" s="11" t="s">
        <v>2</v>
      </c>
      <c r="F4" s="11" t="s">
        <v>3</v>
      </c>
    </row>
    <row r="5" spans="1:6" ht="21" customHeight="1">
      <c r="A5" s="12"/>
      <c r="B5" s="14"/>
      <c r="C5" s="12"/>
      <c r="D5" s="12"/>
      <c r="E5" s="12"/>
      <c r="F5" s="12"/>
    </row>
    <row r="6" spans="1:6" ht="15">
      <c r="A6" s="2" t="s">
        <v>4</v>
      </c>
      <c r="B6" s="7">
        <f>B7+B13+B22</f>
        <v>393146.60000000003</v>
      </c>
      <c r="C6" s="7">
        <f>C7+C13+C22</f>
        <v>403939.4</v>
      </c>
      <c r="D6" s="7">
        <f>C6/B6*100-100</f>
        <v>2.745235492307458</v>
      </c>
      <c r="E6" s="7">
        <f>E7+E13+E22</f>
        <v>91035.70000000001</v>
      </c>
      <c r="F6" s="7">
        <f>E6/C6*100</f>
        <v>22.536969654359044</v>
      </c>
    </row>
    <row r="7" spans="1:6" ht="15.75">
      <c r="A7" s="5" t="s">
        <v>6</v>
      </c>
      <c r="B7" s="8">
        <f>SUM(B8:B12)</f>
        <v>85170.9</v>
      </c>
      <c r="C7" s="8">
        <f>SUM(C8:C12)</f>
        <v>85170.9</v>
      </c>
      <c r="D7" s="7">
        <f aca="true" t="shared" si="0" ref="D7:D27">C7/B7*100-100</f>
        <v>0</v>
      </c>
      <c r="E7" s="8">
        <f>SUM(E8:E12)</f>
        <v>18853</v>
      </c>
      <c r="F7" s="8">
        <f>E7/C7*100</f>
        <v>22.135494634904646</v>
      </c>
    </row>
    <row r="8" spans="1:6" ht="15">
      <c r="A8" s="3" t="s">
        <v>7</v>
      </c>
      <c r="B8" s="9">
        <v>79667.1</v>
      </c>
      <c r="C8" s="9">
        <v>79667.1</v>
      </c>
      <c r="D8" s="9">
        <f t="shared" si="0"/>
        <v>0</v>
      </c>
      <c r="E8" s="9">
        <v>17505.8</v>
      </c>
      <c r="F8" s="9">
        <f>E8/C8*100</f>
        <v>21.973688009228397</v>
      </c>
    </row>
    <row r="9" spans="1:6" ht="15">
      <c r="A9" s="3" t="s">
        <v>8</v>
      </c>
      <c r="B9" s="9">
        <v>2545.7</v>
      </c>
      <c r="C9" s="9">
        <v>2545.7</v>
      </c>
      <c r="D9" s="9">
        <f t="shared" si="0"/>
        <v>0</v>
      </c>
      <c r="E9" s="9">
        <v>717.9</v>
      </c>
      <c r="F9" s="9">
        <f aca="true" t="shared" si="1" ref="F9:F28">E9/C9*100</f>
        <v>28.200494952272457</v>
      </c>
    </row>
    <row r="10" spans="1:6" ht="15">
      <c r="A10" s="3" t="s">
        <v>9</v>
      </c>
      <c r="B10" s="9">
        <v>108.9</v>
      </c>
      <c r="C10" s="9">
        <v>108.9</v>
      </c>
      <c r="D10" s="9">
        <f t="shared" si="0"/>
        <v>0</v>
      </c>
      <c r="E10" s="9">
        <v>69.8</v>
      </c>
      <c r="F10" s="9">
        <f t="shared" si="1"/>
        <v>64.09550045913682</v>
      </c>
    </row>
    <row r="11" spans="1:6" ht="30.75" customHeight="1">
      <c r="A11" s="3" t="s">
        <v>10</v>
      </c>
      <c r="B11" s="9">
        <v>192.2</v>
      </c>
      <c r="C11" s="9">
        <v>192.2</v>
      </c>
      <c r="D11" s="9">
        <f t="shared" si="0"/>
        <v>0</v>
      </c>
      <c r="E11" s="9">
        <v>13.5</v>
      </c>
      <c r="F11" s="9">
        <f t="shared" si="1"/>
        <v>7.023933402705515</v>
      </c>
    </row>
    <row r="12" spans="1:6" ht="15">
      <c r="A12" s="3" t="s">
        <v>11</v>
      </c>
      <c r="B12" s="9">
        <v>2657</v>
      </c>
      <c r="C12" s="9">
        <v>2657</v>
      </c>
      <c r="D12" s="9">
        <f t="shared" si="0"/>
        <v>0</v>
      </c>
      <c r="E12" s="9">
        <v>546</v>
      </c>
      <c r="F12" s="9">
        <f t="shared" si="1"/>
        <v>20.549491908167106</v>
      </c>
    </row>
    <row r="13" spans="1:6" ht="15.75">
      <c r="A13" s="5" t="s">
        <v>12</v>
      </c>
      <c r="B13" s="8">
        <f>SUM(B14:B21)</f>
        <v>4097.799999999999</v>
      </c>
      <c r="C13" s="8">
        <f>SUM(C14:C21)</f>
        <v>4097.799999999999</v>
      </c>
      <c r="D13" s="7">
        <f t="shared" si="0"/>
        <v>0</v>
      </c>
      <c r="E13" s="8">
        <f>SUM(E14:E21)</f>
        <v>986.6</v>
      </c>
      <c r="F13" s="8">
        <f t="shared" si="1"/>
        <v>24.07633364244229</v>
      </c>
    </row>
    <row r="14" spans="1:6" ht="30.75">
      <c r="A14" s="3" t="s">
        <v>13</v>
      </c>
      <c r="B14" s="9">
        <v>1762.1</v>
      </c>
      <c r="C14" s="9">
        <v>1762.1</v>
      </c>
      <c r="D14" s="9">
        <f t="shared" si="0"/>
        <v>0</v>
      </c>
      <c r="E14" s="9">
        <v>428.4</v>
      </c>
      <c r="F14" s="9">
        <f t="shared" si="1"/>
        <v>24.311900573179727</v>
      </c>
    </row>
    <row r="15" spans="1:6" ht="15">
      <c r="A15" s="3" t="s">
        <v>14</v>
      </c>
      <c r="B15" s="9">
        <v>269.3</v>
      </c>
      <c r="C15" s="9">
        <v>269.3</v>
      </c>
      <c r="D15" s="9">
        <f t="shared" si="0"/>
        <v>0</v>
      </c>
      <c r="E15" s="9">
        <v>57</v>
      </c>
      <c r="F15" s="9">
        <f t="shared" si="1"/>
        <v>21.16598588934274</v>
      </c>
    </row>
    <row r="16" spans="1:6" ht="30.75">
      <c r="A16" s="3" t="s">
        <v>15</v>
      </c>
      <c r="B16" s="9">
        <v>20</v>
      </c>
      <c r="C16" s="9">
        <v>20</v>
      </c>
      <c r="D16" s="9">
        <f t="shared" si="0"/>
        <v>0</v>
      </c>
      <c r="E16" s="9">
        <v>0</v>
      </c>
      <c r="F16" s="9">
        <f t="shared" si="1"/>
        <v>0</v>
      </c>
    </row>
    <row r="17" spans="1:6" ht="30.75">
      <c r="A17" s="3" t="s">
        <v>16</v>
      </c>
      <c r="B17" s="9">
        <v>194</v>
      </c>
      <c r="C17" s="9">
        <v>194</v>
      </c>
      <c r="D17" s="9">
        <f t="shared" si="0"/>
        <v>0</v>
      </c>
      <c r="E17" s="9">
        <v>92.2</v>
      </c>
      <c r="F17" s="9">
        <f t="shared" si="1"/>
        <v>47.52577319587629</v>
      </c>
    </row>
    <row r="18" spans="1:6" ht="15">
      <c r="A18" s="3" t="s">
        <v>26</v>
      </c>
      <c r="B18" s="9">
        <v>734</v>
      </c>
      <c r="C18" s="9">
        <v>734</v>
      </c>
      <c r="D18" s="9">
        <f>C18/B18*100-100</f>
        <v>0</v>
      </c>
      <c r="E18" s="9">
        <v>125.2</v>
      </c>
      <c r="F18" s="9">
        <f>E18/C18*100</f>
        <v>17.057220708446867</v>
      </c>
    </row>
    <row r="19" spans="1:6" ht="15">
      <c r="A19" s="3" t="s">
        <v>17</v>
      </c>
      <c r="B19" s="9">
        <v>778.4</v>
      </c>
      <c r="C19" s="9">
        <v>778.4</v>
      </c>
      <c r="D19" s="9">
        <f t="shared" si="0"/>
        <v>0</v>
      </c>
      <c r="E19" s="9">
        <v>214.9</v>
      </c>
      <c r="F19" s="9">
        <f t="shared" si="1"/>
        <v>27.60791366906475</v>
      </c>
    </row>
    <row r="20" spans="1:6" ht="15">
      <c r="A20" s="3" t="s">
        <v>18</v>
      </c>
      <c r="B20" s="9">
        <v>340</v>
      </c>
      <c r="C20" s="9">
        <v>340</v>
      </c>
      <c r="D20" s="9">
        <f t="shared" si="0"/>
        <v>0</v>
      </c>
      <c r="E20" s="9">
        <v>66.1</v>
      </c>
      <c r="F20" s="9">
        <f t="shared" si="1"/>
        <v>19.441176470588236</v>
      </c>
    </row>
    <row r="21" spans="1:6" ht="15">
      <c r="A21" s="3" t="s">
        <v>19</v>
      </c>
      <c r="B21" s="9">
        <v>0</v>
      </c>
      <c r="C21" s="9">
        <v>0</v>
      </c>
      <c r="D21" s="9">
        <v>0</v>
      </c>
      <c r="E21" s="9">
        <v>2.8</v>
      </c>
      <c r="F21" s="9"/>
    </row>
    <row r="22" spans="1:6" ht="15.75">
      <c r="A22" s="5" t="s">
        <v>5</v>
      </c>
      <c r="B22" s="8">
        <f>B23+B28</f>
        <v>303877.9</v>
      </c>
      <c r="C22" s="8">
        <f>C23+C28</f>
        <v>314670.7</v>
      </c>
      <c r="D22" s="7">
        <f t="shared" si="0"/>
        <v>3.5516896753597536</v>
      </c>
      <c r="E22" s="8">
        <f>E23+E28</f>
        <v>71196.1</v>
      </c>
      <c r="F22" s="8">
        <f t="shared" si="1"/>
        <v>22.62558922708724</v>
      </c>
    </row>
    <row r="23" spans="1:6" ht="32.25">
      <c r="A23" s="5" t="s">
        <v>24</v>
      </c>
      <c r="B23" s="8">
        <f>SUM(B24:B27)</f>
        <v>303877.9</v>
      </c>
      <c r="C23" s="8">
        <f>SUM(C24:C27)</f>
        <v>315636.4</v>
      </c>
      <c r="D23" s="7">
        <f t="shared" si="0"/>
        <v>3.869481788573623</v>
      </c>
      <c r="E23" s="8">
        <f>SUM(E24:E27)</f>
        <v>72161.8</v>
      </c>
      <c r="F23" s="8">
        <f t="shared" si="1"/>
        <v>22.862318794663732</v>
      </c>
    </row>
    <row r="24" spans="1:6" ht="15">
      <c r="A24" s="3" t="s">
        <v>20</v>
      </c>
      <c r="B24" s="9">
        <v>117894.3</v>
      </c>
      <c r="C24" s="9">
        <v>117894.3</v>
      </c>
      <c r="D24" s="9">
        <f t="shared" si="0"/>
        <v>0</v>
      </c>
      <c r="E24" s="9">
        <v>27999.9</v>
      </c>
      <c r="F24" s="9">
        <f t="shared" si="1"/>
        <v>23.75000318081536</v>
      </c>
    </row>
    <row r="25" spans="1:6" ht="15">
      <c r="A25" s="3" t="s">
        <v>21</v>
      </c>
      <c r="B25" s="9">
        <v>12652.1</v>
      </c>
      <c r="C25" s="9">
        <v>24764.4</v>
      </c>
      <c r="D25" s="9">
        <f t="shared" si="0"/>
        <v>95.73351459441517</v>
      </c>
      <c r="E25" s="9">
        <v>337.7</v>
      </c>
      <c r="F25" s="9">
        <f t="shared" si="1"/>
        <v>1.36365104747137</v>
      </c>
    </row>
    <row r="26" spans="1:6" ht="15">
      <c r="A26" s="3" t="s">
        <v>22</v>
      </c>
      <c r="B26" s="9">
        <v>166301.3</v>
      </c>
      <c r="C26" s="9">
        <v>165947.5</v>
      </c>
      <c r="D26" s="9">
        <f t="shared" si="0"/>
        <v>-0.2127463826199829</v>
      </c>
      <c r="E26" s="9">
        <v>42264.4</v>
      </c>
      <c r="F26" s="9">
        <f t="shared" si="1"/>
        <v>25.468536736015913</v>
      </c>
    </row>
    <row r="27" spans="1:6" ht="15">
      <c r="A27" s="3" t="s">
        <v>23</v>
      </c>
      <c r="B27" s="9">
        <v>7030.2</v>
      </c>
      <c r="C27" s="9">
        <v>7030.2</v>
      </c>
      <c r="D27" s="9">
        <f t="shared" si="0"/>
        <v>0</v>
      </c>
      <c r="E27" s="9">
        <v>1559.8</v>
      </c>
      <c r="F27" s="9">
        <f t="shared" si="1"/>
        <v>22.187135501123723</v>
      </c>
    </row>
    <row r="28" spans="1:6" ht="48">
      <c r="A28" s="5" t="s">
        <v>25</v>
      </c>
      <c r="B28" s="8">
        <v>0</v>
      </c>
      <c r="C28" s="8">
        <v>-965.7</v>
      </c>
      <c r="D28" s="8"/>
      <c r="E28" s="8">
        <v>-965.7</v>
      </c>
      <c r="F28" s="8">
        <f t="shared" si="1"/>
        <v>100</v>
      </c>
    </row>
    <row r="29" spans="1:6" ht="15" customHeight="1">
      <c r="A29" s="6"/>
      <c r="B29" s="6"/>
      <c r="C29" s="6"/>
      <c r="D29" s="6"/>
      <c r="E29" s="6"/>
      <c r="F29" s="6"/>
    </row>
    <row r="30" spans="1:6" ht="15" customHeight="1">
      <c r="A30" s="6"/>
      <c r="B30" s="6"/>
      <c r="C30" s="6"/>
      <c r="D30" s="6"/>
      <c r="E30" s="6"/>
      <c r="F30" s="6"/>
    </row>
    <row r="31" spans="1:6" ht="15" customHeight="1">
      <c r="A31" s="6"/>
      <c r="B31" s="6"/>
      <c r="C31" s="6"/>
      <c r="D31" s="6"/>
      <c r="E31" s="6"/>
      <c r="F31" s="6"/>
    </row>
    <row r="32" spans="1:6" ht="15" customHeight="1">
      <c r="A32" s="6"/>
      <c r="B32" s="6"/>
      <c r="C32" s="6"/>
      <c r="D32" s="6"/>
      <c r="E32" s="6"/>
      <c r="F32" s="6"/>
    </row>
    <row r="33" spans="1:6" ht="15" customHeight="1">
      <c r="A33" s="6"/>
      <c r="B33" s="6"/>
      <c r="C33" s="6"/>
      <c r="D33" s="6"/>
      <c r="E33" s="6"/>
      <c r="F33" s="6"/>
    </row>
    <row r="34" spans="1:6" ht="15" customHeight="1">
      <c r="A34" s="6"/>
      <c r="B34" s="6"/>
      <c r="C34" s="6"/>
      <c r="D34" s="6"/>
      <c r="E34" s="6"/>
      <c r="F34" s="6"/>
    </row>
    <row r="35" spans="1:6" ht="15" customHeight="1">
      <c r="A35" s="6"/>
      <c r="B35" s="6"/>
      <c r="C35" s="6"/>
      <c r="D35" s="6"/>
      <c r="E35" s="6"/>
      <c r="F35" s="6"/>
    </row>
    <row r="36" spans="1:6" ht="15" customHeight="1">
      <c r="A36" s="6"/>
      <c r="B36" s="6"/>
      <c r="C36" s="6"/>
      <c r="D36" s="6"/>
      <c r="E36" s="6"/>
      <c r="F36" s="6"/>
    </row>
    <row r="37" spans="1:6" ht="15" customHeight="1">
      <c r="A37" s="6"/>
      <c r="B37" s="6"/>
      <c r="C37" s="6"/>
      <c r="D37" s="6"/>
      <c r="E37" s="6"/>
      <c r="F37" s="6"/>
    </row>
    <row r="38" spans="1:6" ht="15" customHeight="1">
      <c r="A38" s="6"/>
      <c r="B38" s="6"/>
      <c r="C38" s="6"/>
      <c r="D38" s="6"/>
      <c r="E38" s="6"/>
      <c r="F38" s="6"/>
    </row>
    <row r="39" spans="1:6" ht="15" customHeight="1">
      <c r="A39" s="6"/>
      <c r="B39" s="6"/>
      <c r="C39" s="6"/>
      <c r="D39" s="6"/>
      <c r="E39" s="6"/>
      <c r="F39" s="6"/>
    </row>
    <row r="40" spans="1:6" ht="15" customHeight="1">
      <c r="A40" s="6"/>
      <c r="B40" s="6"/>
      <c r="C40" s="6"/>
      <c r="D40" s="6"/>
      <c r="E40" s="6"/>
      <c r="F40" s="6"/>
    </row>
    <row r="41" spans="1:6" ht="15" customHeight="1">
      <c r="A41" s="6"/>
      <c r="B41" s="6"/>
      <c r="C41" s="6"/>
      <c r="D41" s="6"/>
      <c r="E41" s="6"/>
      <c r="F41" s="6"/>
    </row>
    <row r="42" spans="1:6" ht="15" customHeight="1">
      <c r="A42" s="6"/>
      <c r="B42" s="6"/>
      <c r="C42" s="6"/>
      <c r="D42" s="6"/>
      <c r="E42" s="6"/>
      <c r="F42" s="6"/>
    </row>
    <row r="43" spans="1:6" ht="15" customHeight="1">
      <c r="A43" s="6"/>
      <c r="B43" s="6"/>
      <c r="C43" s="6"/>
      <c r="D43" s="6"/>
      <c r="E43" s="6"/>
      <c r="F43" s="6"/>
    </row>
    <row r="44" spans="1:6" ht="15" customHeight="1">
      <c r="A44" s="6"/>
      <c r="B44" s="6"/>
      <c r="C44" s="6"/>
      <c r="D44" s="6"/>
      <c r="E44" s="6"/>
      <c r="F44" s="6"/>
    </row>
    <row r="45" spans="1:6" ht="15" customHeight="1">
      <c r="A45" s="6"/>
      <c r="B45" s="6"/>
      <c r="C45" s="6"/>
      <c r="D45" s="6"/>
      <c r="E45" s="6"/>
      <c r="F45" s="6"/>
    </row>
    <row r="46" spans="1:6" ht="15" customHeight="1">
      <c r="A46" s="6"/>
      <c r="B46" s="6"/>
      <c r="C46" s="6"/>
      <c r="D46" s="6"/>
      <c r="E46" s="6"/>
      <c r="F46" s="6"/>
    </row>
    <row r="47" spans="1:6" ht="15" customHeight="1">
      <c r="A47" s="6"/>
      <c r="B47" s="6"/>
      <c r="C47" s="6"/>
      <c r="D47" s="6"/>
      <c r="E47" s="6"/>
      <c r="F47" s="6"/>
    </row>
    <row r="48" spans="1:6" ht="15" customHeight="1">
      <c r="A48" s="6"/>
      <c r="B48" s="6"/>
      <c r="C48" s="6"/>
      <c r="D48" s="6"/>
      <c r="E48" s="6"/>
      <c r="F48" s="6"/>
    </row>
    <row r="49" spans="1:6" ht="15" customHeight="1">
      <c r="A49" s="6"/>
      <c r="B49" s="6"/>
      <c r="C49" s="6"/>
      <c r="D49" s="6"/>
      <c r="E49" s="6"/>
      <c r="F49" s="6"/>
    </row>
    <row r="50" spans="1:6" ht="15" customHeight="1">
      <c r="A50" s="6"/>
      <c r="B50" s="6"/>
      <c r="C50" s="6"/>
      <c r="D50" s="6"/>
      <c r="E50" s="6"/>
      <c r="F50" s="6"/>
    </row>
    <row r="51" spans="1:6" ht="15" customHeight="1">
      <c r="A51" s="6"/>
      <c r="B51" s="6"/>
      <c r="C51" s="6"/>
      <c r="D51" s="6"/>
      <c r="E51" s="6"/>
      <c r="F51" s="6"/>
    </row>
    <row r="52" spans="1:6" ht="15" customHeight="1">
      <c r="A52" s="6"/>
      <c r="B52" s="6"/>
      <c r="C52" s="6"/>
      <c r="D52" s="6"/>
      <c r="E52" s="6"/>
      <c r="F52" s="6"/>
    </row>
    <row r="53" spans="1:6" ht="15" customHeight="1">
      <c r="A53" s="6"/>
      <c r="B53" s="6"/>
      <c r="C53" s="6"/>
      <c r="D53" s="6"/>
      <c r="E53" s="6"/>
      <c r="F53" s="6"/>
    </row>
    <row r="54" spans="1:6" ht="15" customHeight="1">
      <c r="A54" s="6"/>
      <c r="B54" s="6"/>
      <c r="C54" s="6"/>
      <c r="D54" s="6"/>
      <c r="E54" s="6"/>
      <c r="F54" s="6"/>
    </row>
    <row r="55" spans="1:6" s="4" customFormat="1" ht="15" customHeight="1">
      <c r="A55" s="6"/>
      <c r="B55" s="6"/>
      <c r="C55" s="6"/>
      <c r="D55" s="6"/>
      <c r="E55" s="6"/>
      <c r="F55" s="6"/>
    </row>
    <row r="56" spans="1:6" s="4" customFormat="1" ht="15" customHeight="1">
      <c r="A56" s="6"/>
      <c r="B56" s="6"/>
      <c r="C56" s="6"/>
      <c r="D56" s="6"/>
      <c r="E56" s="6"/>
      <c r="F56" s="6"/>
    </row>
    <row r="57" spans="1:6" s="4" customFormat="1" ht="15" customHeight="1">
      <c r="A57" s="6"/>
      <c r="B57" s="6"/>
      <c r="C57" s="6"/>
      <c r="D57" s="6"/>
      <c r="E57" s="6"/>
      <c r="F57" s="6"/>
    </row>
    <row r="58" spans="1:6" ht="15" customHeight="1">
      <c r="A58" s="6"/>
      <c r="B58" s="6"/>
      <c r="C58" s="6"/>
      <c r="D58" s="6"/>
      <c r="E58" s="6"/>
      <c r="F58" s="6"/>
    </row>
    <row r="59" spans="1:6" s="4" customFormat="1" ht="15" customHeight="1">
      <c r="A59" s="6"/>
      <c r="B59" s="6"/>
      <c r="C59" s="6"/>
      <c r="D59" s="6"/>
      <c r="E59" s="6"/>
      <c r="F59" s="6"/>
    </row>
    <row r="60" spans="1:6" s="4" customFormat="1" ht="15" customHeight="1">
      <c r="A60" s="6"/>
      <c r="B60" s="6"/>
      <c r="C60" s="6"/>
      <c r="D60" s="6"/>
      <c r="E60" s="6"/>
      <c r="F60" s="6"/>
    </row>
  </sheetData>
  <sheetProtection/>
  <mergeCells count="7">
    <mergeCell ref="A2:F2"/>
    <mergeCell ref="A4:A5"/>
    <mergeCell ref="B4:B5"/>
    <mergeCell ref="C4:C5"/>
    <mergeCell ref="F4:F5"/>
    <mergeCell ref="E4:E5"/>
    <mergeCell ref="D4:D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2020-04-08T06:09:05Z</dcterms:modified>
  <cp:category/>
  <cp:version/>
  <cp:contentType/>
  <cp:contentStatus/>
</cp:coreProperties>
</file>